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L176" s="1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95" l="1"/>
  <c r="H195"/>
  <c r="F176"/>
  <c r="J157"/>
  <c r="I138"/>
  <c r="G138"/>
  <c r="H138"/>
  <c r="F138"/>
  <c r="J119"/>
  <c r="H119"/>
  <c r="F119"/>
  <c r="H100"/>
  <c r="F100"/>
  <c r="J100"/>
  <c r="J81"/>
  <c r="F81"/>
  <c r="H81"/>
  <c r="G81"/>
  <c r="H62"/>
  <c r="J62"/>
  <c r="L62"/>
  <c r="L196" s="1"/>
  <c r="F62"/>
  <c r="G43"/>
  <c r="H43"/>
  <c r="F43"/>
  <c r="J43"/>
  <c r="I43"/>
  <c r="I24"/>
  <c r="F24"/>
  <c r="J24"/>
  <c r="H24"/>
  <c r="G24"/>
  <c r="F196" l="1"/>
  <c r="J196"/>
  <c r="H196"/>
  <c r="G196"/>
  <c r="I196"/>
</calcChain>
</file>

<file path=xl/sharedStrings.xml><?xml version="1.0" encoding="utf-8"?>
<sst xmlns="http://schemas.openxmlformats.org/spreadsheetml/2006/main" count="294" uniqueCount="98">
  <si>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</si>
  <si>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</si>
  <si>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</si>
  <si>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</si>
  <si>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</si>
  <si>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</si>
  <si>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</si>
  <si>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</si>
  <si>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</si>
  <si>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</si>
  <si>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</si>
  <si>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</si>
  <si>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</si>
  <si>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</si>
  <si>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</si>
  <si>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</si>
  <si>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</si>
  <si>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</si>
  <si>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</si>
  <si>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</si>
  <si>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</si>
  <si>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</si>
  <si>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</si>
  <si>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</si>
  <si>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</si>
  <si>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</si>
  <si>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</si>
  <si>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</si>
  <si>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</si>
  <si>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</si>
  <si>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</si>
  <si>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</si>
  <si>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</si>
  <si>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</si>
  <si>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</si>
  <si>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</si>
  <si>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</si>
  <si>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</si>
  <si>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</si>
  <si>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</si>
  <si>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пшеничная</t>
  </si>
  <si>
    <t>Какао с молоком</t>
  </si>
  <si>
    <t>МОУ " Верхнесинячихинская СОШ № 3"</t>
  </si>
  <si>
    <t>Салат из белокочанной капусты</t>
  </si>
  <si>
    <t>Рассольник по домашнему</t>
  </si>
  <si>
    <t>Шницель натуральный рубленный</t>
  </si>
  <si>
    <t>Рис отварной</t>
  </si>
  <si>
    <t>Чай с сахаром</t>
  </si>
  <si>
    <t>Хлеб Дарницкий</t>
  </si>
  <si>
    <t>Бутерброд с сыром</t>
  </si>
  <si>
    <t>Хлеб пшеничный</t>
  </si>
  <si>
    <t>Сок</t>
  </si>
  <si>
    <t>Омлет на пару</t>
  </si>
  <si>
    <t>Кондитерские изделия</t>
  </si>
  <si>
    <t>Бутерброд с повидлом</t>
  </si>
  <si>
    <t>Салат из свежих помидор</t>
  </si>
  <si>
    <t>Суп картофельный с макаронными изделиями</t>
  </si>
  <si>
    <t>Птица отварная</t>
  </si>
  <si>
    <t>Греча рассыпчатая</t>
  </si>
  <si>
    <t>Напиток яблочный</t>
  </si>
  <si>
    <t>Каша геркулесовая</t>
  </si>
  <si>
    <t>Кофе на молоке</t>
  </si>
  <si>
    <t>Яблоко свежее</t>
  </si>
  <si>
    <t>Яйцо вареное</t>
  </si>
  <si>
    <t>Салат из свежих огурцов</t>
  </si>
  <si>
    <t>Щи из свежей капусты с картофелем и сметаной</t>
  </si>
  <si>
    <t>Рыба припущенная</t>
  </si>
  <si>
    <t>Макаронные изделия отварные</t>
  </si>
  <si>
    <t>Напиток из плодов шиповника</t>
  </si>
  <si>
    <t>Каша рисовая</t>
  </si>
  <si>
    <t>Чай с сахаром и лимоном</t>
  </si>
  <si>
    <t>Бутерброд с маслом</t>
  </si>
  <si>
    <t>Салат из свежих огурцов и помидоров</t>
  </si>
  <si>
    <t>Суп картофельный с клецками</t>
  </si>
  <si>
    <t>Котлеты из птицы жареные</t>
  </si>
  <si>
    <t>Капуста тушенная</t>
  </si>
  <si>
    <t>Напиток Витошка</t>
  </si>
  <si>
    <t>Оладьи со сгущенным молоком</t>
  </si>
  <si>
    <t>Банан</t>
  </si>
  <si>
    <t>Овощная добавка зеленый горошек</t>
  </si>
  <si>
    <t>Свекольник со сметаной</t>
  </si>
  <si>
    <t>Запеканка картофельная с мясом</t>
  </si>
  <si>
    <t>Кисель Витошка</t>
  </si>
  <si>
    <t>Каша ячневая</t>
  </si>
  <si>
    <t>Суп из овощей с фасолью</t>
  </si>
  <si>
    <t>Шницель рыбный натуральный</t>
  </si>
  <si>
    <t>Каша пшенная</t>
  </si>
  <si>
    <t>Борщ с капустой и картофелем со сметаной</t>
  </si>
  <si>
    <t>Пюре картофельное</t>
  </si>
  <si>
    <t>Запеканка творожная со сгущенным молоком</t>
  </si>
  <si>
    <t>Салат из свежих огурцов и помидор</t>
  </si>
  <si>
    <t>Суп пюре из картофеля с гренками</t>
  </si>
  <si>
    <t>Плов с мясом</t>
  </si>
  <si>
    <t>Каша манная</t>
  </si>
  <si>
    <t>Салат из свежих помидоров</t>
  </si>
  <si>
    <t>Суп -лапша домашняя</t>
  </si>
  <si>
    <t>Суп картофельный с бобовыми</t>
  </si>
  <si>
    <t>И.О.Буженинов А.В.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</si>
</sst>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4.4800000000000004</v>
      </c>
      <c r="H6" s="40">
        <v>9.5399999999999991</v>
      </c>
      <c r="I6" s="40">
        <v>30.04</v>
      </c>
      <c r="J6" s="40">
        <v>272.5</v>
      </c>
      <c r="K6" s="41">
        <v>302</v>
      </c>
      <c r="L6" s="40">
        <v>14</v>
      </c>
    </row>
    <row r="7" spans="1:12" ht="15">
      <c r="A7" s="23"/>
      <c r="B7" s="15"/>
      <c r="C7" s="11"/>
      <c r="D7" s="6"/>
      <c r="E7" s="42" t="s">
        <v>51</v>
      </c>
      <c r="F7" s="43">
        <v>200</v>
      </c>
      <c r="G7" s="43">
        <v>0.8</v>
      </c>
      <c r="H7" s="43">
        <v>0</v>
      </c>
      <c r="I7" s="43">
        <v>23</v>
      </c>
      <c r="J7" s="43">
        <v>92</v>
      </c>
      <c r="K7" s="44">
        <v>3</v>
      </c>
      <c r="L7" s="43">
        <v>22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30</v>
      </c>
      <c r="G9" s="43">
        <v>2.31</v>
      </c>
      <c r="H9" s="43">
        <v>0.72</v>
      </c>
      <c r="I9" s="43">
        <v>16.02</v>
      </c>
      <c r="J9" s="43">
        <v>80</v>
      </c>
      <c r="K9" s="44">
        <v>1</v>
      </c>
      <c r="L9" s="43">
        <v>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49</v>
      </c>
      <c r="F11" s="43">
        <v>50</v>
      </c>
      <c r="G11" s="43">
        <v>5.6</v>
      </c>
      <c r="H11" s="43">
        <v>7.4</v>
      </c>
      <c r="I11" s="43">
        <v>1.6</v>
      </c>
      <c r="J11" s="43">
        <v>91</v>
      </c>
      <c r="K11" s="44">
        <v>3</v>
      </c>
      <c r="L11" s="43">
        <v>13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18.09</v>
      </c>
      <c r="H13" s="19">
        <f t="shared" si="0"/>
        <v>22.66</v>
      </c>
      <c r="I13" s="19">
        <f t="shared" si="0"/>
        <v>103.15999999999998</v>
      </c>
      <c r="J13" s="19">
        <f t="shared" si="0"/>
        <v>725.5</v>
      </c>
      <c r="K13" s="25"/>
      <c r="L13" s="19">
        <f t="shared" ref="L13" si="1">SUM(L6:L12)</f>
        <v>64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1.4</v>
      </c>
      <c r="H14" s="43">
        <v>5.0999999999999996</v>
      </c>
      <c r="I14" s="43">
        <v>8.9</v>
      </c>
      <c r="J14" s="43">
        <v>88</v>
      </c>
      <c r="K14" s="44">
        <v>43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7.3</v>
      </c>
      <c r="H15" s="43">
        <v>7</v>
      </c>
      <c r="I15" s="43">
        <v>30.3</v>
      </c>
      <c r="J15" s="43">
        <v>177</v>
      </c>
      <c r="K15" s="44">
        <v>132</v>
      </c>
      <c r="L15" s="43">
        <v>21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12.2</v>
      </c>
      <c r="H16" s="43">
        <v>13.4</v>
      </c>
      <c r="I16" s="43">
        <v>6.6</v>
      </c>
      <c r="J16" s="43">
        <v>201</v>
      </c>
      <c r="K16" s="44">
        <v>450</v>
      </c>
      <c r="L16" s="43">
        <v>45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</v>
      </c>
      <c r="H17" s="43">
        <v>4.9000000000000004</v>
      </c>
      <c r="I17" s="43">
        <v>30.9</v>
      </c>
      <c r="J17" s="43">
        <v>183</v>
      </c>
      <c r="K17" s="44">
        <v>511</v>
      </c>
      <c r="L17" s="43">
        <v>12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>
        <v>685</v>
      </c>
      <c r="L18" s="43">
        <v>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60</v>
      </c>
      <c r="G20" s="43">
        <v>8.4</v>
      </c>
      <c r="H20" s="43">
        <v>1.31</v>
      </c>
      <c r="I20" s="43">
        <v>55.6</v>
      </c>
      <c r="J20" s="43">
        <v>134.4</v>
      </c>
      <c r="K20" s="44">
        <v>2</v>
      </c>
      <c r="L20" s="43">
        <v>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32.5</v>
      </c>
      <c r="H23" s="19">
        <f t="shared" si="2"/>
        <v>31.709999999999997</v>
      </c>
      <c r="I23" s="19">
        <f t="shared" si="2"/>
        <v>147.30000000000001</v>
      </c>
      <c r="J23" s="19">
        <f t="shared" si="2"/>
        <v>841.4</v>
      </c>
      <c r="K23" s="25"/>
      <c r="L23" s="19">
        <f t="shared" ref="L23" si="3">SUM(L14:L22)</f>
        <v>95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1530</v>
      </c>
      <c r="G24" s="32">
        <f t="shared" ref="G24:J24" si="4">G13+G23</f>
        <v>50.59</v>
      </c>
      <c r="H24" s="32">
        <f t="shared" si="4"/>
        <v>54.37</v>
      </c>
      <c r="I24" s="32">
        <f t="shared" si="4"/>
        <v>250.45999999999998</v>
      </c>
      <c r="J24" s="32">
        <f t="shared" si="4"/>
        <v>1566.9</v>
      </c>
      <c r="K24" s="32"/>
      <c r="L24" s="32">
        <f t="shared" ref="L24" si="5">L13+L23</f>
        <v>159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17.93</v>
      </c>
      <c r="H25" s="40">
        <v>18.8</v>
      </c>
      <c r="I25" s="40">
        <v>9.6999999999999993</v>
      </c>
      <c r="J25" s="40">
        <v>256</v>
      </c>
      <c r="K25" s="41">
        <v>346</v>
      </c>
      <c r="L25" s="40">
        <v>42</v>
      </c>
    </row>
    <row r="26" spans="1:12" ht="15">
      <c r="A26" s="14"/>
      <c r="B26" s="15"/>
      <c r="C26" s="11"/>
      <c r="D26" s="6"/>
      <c r="E26" s="42" t="s">
        <v>53</v>
      </c>
      <c r="F26" s="43">
        <v>36</v>
      </c>
      <c r="G26" s="43">
        <v>1.2</v>
      </c>
      <c r="H26" s="43">
        <v>5.3</v>
      </c>
      <c r="I26" s="43">
        <v>20.100000000000001</v>
      </c>
      <c r="J26" s="43">
        <v>136.5</v>
      </c>
      <c r="K26" s="44">
        <v>4</v>
      </c>
      <c r="L26" s="43">
        <v>16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>
        <v>3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2.31</v>
      </c>
      <c r="H28" s="43">
        <v>0.72</v>
      </c>
      <c r="I28" s="43">
        <v>16.02</v>
      </c>
      <c r="J28" s="43">
        <v>80</v>
      </c>
      <c r="K28" s="44">
        <v>1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50</v>
      </c>
      <c r="G30" s="43">
        <v>1.2</v>
      </c>
      <c r="H30" s="43">
        <v>3.1</v>
      </c>
      <c r="I30" s="43">
        <v>21</v>
      </c>
      <c r="J30" s="43">
        <v>118</v>
      </c>
      <c r="K30" s="44">
        <v>2</v>
      </c>
      <c r="L30" s="43">
        <v>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516</v>
      </c>
      <c r="G32" s="19">
        <f t="shared" ref="G32" si="6">SUM(G25:G31)</f>
        <v>22.839999999999996</v>
      </c>
      <c r="H32" s="19">
        <f t="shared" ref="H32" si="7">SUM(H25:H31)</f>
        <v>27.92</v>
      </c>
      <c r="I32" s="19">
        <f t="shared" ref="I32" si="8">SUM(I25:I31)</f>
        <v>81.819999999999993</v>
      </c>
      <c r="J32" s="19">
        <f t="shared" ref="J32:L32" si="9">SUM(J25:J31)</f>
        <v>648.5</v>
      </c>
      <c r="K32" s="25"/>
      <c r="L32" s="19">
        <f t="shared" si="9"/>
        <v>69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0.9</v>
      </c>
      <c r="H33" s="43">
        <v>7.1</v>
      </c>
      <c r="I33" s="43">
        <v>3.9</v>
      </c>
      <c r="J33" s="43">
        <v>85</v>
      </c>
      <c r="K33" s="44">
        <v>19</v>
      </c>
      <c r="L33" s="43">
        <v>21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7.2</v>
      </c>
      <c r="H34" s="43">
        <v>5</v>
      </c>
      <c r="I34" s="43">
        <v>21.5</v>
      </c>
      <c r="J34" s="43">
        <v>162</v>
      </c>
      <c r="K34" s="44">
        <v>140</v>
      </c>
      <c r="L34" s="43">
        <v>18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20.8</v>
      </c>
      <c r="H35" s="43">
        <v>20.8</v>
      </c>
      <c r="I35" s="43">
        <v>11.1</v>
      </c>
      <c r="J35" s="43">
        <v>116</v>
      </c>
      <c r="K35" s="44">
        <v>487</v>
      </c>
      <c r="L35" s="43">
        <v>35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7.7</v>
      </c>
      <c r="H36" s="43">
        <v>9.9</v>
      </c>
      <c r="I36" s="43">
        <v>38.200000000000003</v>
      </c>
      <c r="J36" s="43">
        <v>279</v>
      </c>
      <c r="K36" s="44">
        <v>246</v>
      </c>
      <c r="L36" s="43">
        <v>17</v>
      </c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26.4</v>
      </c>
      <c r="J37" s="43">
        <v>102</v>
      </c>
      <c r="K37" s="44">
        <v>701</v>
      </c>
      <c r="L37" s="43">
        <v>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60</v>
      </c>
      <c r="G39" s="43">
        <v>8.4</v>
      </c>
      <c r="H39" s="43">
        <v>1.31</v>
      </c>
      <c r="I39" s="43">
        <v>55.6</v>
      </c>
      <c r="J39" s="43">
        <v>134.4</v>
      </c>
      <c r="K39" s="44">
        <v>2</v>
      </c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45.1</v>
      </c>
      <c r="H42" s="19">
        <f t="shared" ref="H42" si="11">SUM(H33:H41)</f>
        <v>44.11</v>
      </c>
      <c r="I42" s="19">
        <f t="shared" ref="I42" si="12">SUM(I33:I41)</f>
        <v>156.69999999999999</v>
      </c>
      <c r="J42" s="19">
        <f t="shared" ref="J42:L42" si="13">SUM(J33:J41)</f>
        <v>878.4</v>
      </c>
      <c r="K42" s="25"/>
      <c r="L42" s="19">
        <f t="shared" si="13"/>
        <v>101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1366</v>
      </c>
      <c r="G43" s="32">
        <f t="shared" ref="G43" si="14">G32+G42</f>
        <v>67.94</v>
      </c>
      <c r="H43" s="32">
        <f t="shared" ref="H43" si="15">H32+H42</f>
        <v>72.03</v>
      </c>
      <c r="I43" s="32">
        <f t="shared" ref="I43" si="16">I32+I42</f>
        <v>238.51999999999998</v>
      </c>
      <c r="J43" s="32">
        <f t="shared" ref="J43:L43" si="17">J32+J42</f>
        <v>1526.9</v>
      </c>
      <c r="K43" s="32"/>
      <c r="L43" s="32">
        <f t="shared" si="17"/>
        <v>170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5.6</v>
      </c>
      <c r="H44" s="40">
        <v>10.4</v>
      </c>
      <c r="I44" s="40">
        <v>26.4</v>
      </c>
      <c r="J44" s="40">
        <v>230</v>
      </c>
      <c r="K44" s="41">
        <v>302</v>
      </c>
      <c r="L44" s="40">
        <v>13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2.5</v>
      </c>
      <c r="H46" s="43">
        <v>3.6</v>
      </c>
      <c r="I46" s="43">
        <v>27.9</v>
      </c>
      <c r="J46" s="43">
        <v>152</v>
      </c>
      <c r="K46" s="44">
        <v>689</v>
      </c>
      <c r="L46" s="43">
        <v>14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2.31</v>
      </c>
      <c r="H47" s="43">
        <v>0.72</v>
      </c>
      <c r="I47" s="43">
        <v>16.02</v>
      </c>
      <c r="J47" s="43">
        <v>80</v>
      </c>
      <c r="K47" s="44">
        <v>1</v>
      </c>
      <c r="L47" s="43">
        <v>3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0.8</v>
      </c>
      <c r="H48" s="43">
        <v>0</v>
      </c>
      <c r="I48" s="43">
        <v>22.6</v>
      </c>
      <c r="J48" s="43">
        <v>92</v>
      </c>
      <c r="K48" s="44">
        <v>5</v>
      </c>
      <c r="L48" s="43">
        <v>23</v>
      </c>
    </row>
    <row r="49" spans="1:12" ht="15">
      <c r="A49" s="23"/>
      <c r="B49" s="15"/>
      <c r="C49" s="11"/>
      <c r="D49" s="6"/>
      <c r="E49" s="42" t="s">
        <v>63</v>
      </c>
      <c r="F49" s="43">
        <v>47</v>
      </c>
      <c r="G49" s="43">
        <v>6.02</v>
      </c>
      <c r="H49" s="43">
        <v>5.45</v>
      </c>
      <c r="I49" s="43">
        <v>0.33</v>
      </c>
      <c r="J49" s="43">
        <v>74.58</v>
      </c>
      <c r="K49" s="44">
        <v>337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677</v>
      </c>
      <c r="G51" s="19">
        <f t="shared" ref="G51" si="18">SUM(G44:G50)</f>
        <v>17.23</v>
      </c>
      <c r="H51" s="19">
        <f t="shared" ref="H51" si="19">SUM(H44:H50)</f>
        <v>20.170000000000002</v>
      </c>
      <c r="I51" s="19">
        <f t="shared" ref="I51" si="20">SUM(I44:I50)</f>
        <v>93.249999999999986</v>
      </c>
      <c r="J51" s="19">
        <f t="shared" ref="J51:L51" si="21">SUM(J44:J50)</f>
        <v>628.58000000000004</v>
      </c>
      <c r="K51" s="25"/>
      <c r="L51" s="19">
        <f t="shared" si="21"/>
        <v>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0.6</v>
      </c>
      <c r="H52" s="43">
        <v>7.1</v>
      </c>
      <c r="I52" s="43">
        <v>3</v>
      </c>
      <c r="J52" s="43">
        <v>79</v>
      </c>
      <c r="K52" s="44">
        <v>16</v>
      </c>
      <c r="L52" s="43">
        <v>19</v>
      </c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6.3</v>
      </c>
      <c r="H53" s="43">
        <v>6.8</v>
      </c>
      <c r="I53" s="43">
        <v>10.199999999999999</v>
      </c>
      <c r="J53" s="43">
        <v>130</v>
      </c>
      <c r="K53" s="44">
        <v>124</v>
      </c>
      <c r="L53" s="43">
        <v>22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20.8</v>
      </c>
      <c r="H54" s="43">
        <v>20.8</v>
      </c>
      <c r="I54" s="43">
        <v>11.1</v>
      </c>
      <c r="J54" s="43">
        <v>89</v>
      </c>
      <c r="K54" s="44">
        <v>508</v>
      </c>
      <c r="L54" s="43">
        <v>31</v>
      </c>
    </row>
    <row r="55" spans="1:12" ht="1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4.7</v>
      </c>
      <c r="H55" s="43">
        <v>0.8</v>
      </c>
      <c r="I55" s="43">
        <v>31.6</v>
      </c>
      <c r="J55" s="43">
        <v>225</v>
      </c>
      <c r="K55" s="44">
        <v>332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0.68</v>
      </c>
      <c r="H56" s="43">
        <v>0.13</v>
      </c>
      <c r="I56" s="43">
        <v>1.65</v>
      </c>
      <c r="J56" s="43">
        <v>46.87</v>
      </c>
      <c r="K56" s="44">
        <v>705</v>
      </c>
      <c r="L56" s="43">
        <v>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60</v>
      </c>
      <c r="G58" s="43">
        <v>8.4</v>
      </c>
      <c r="H58" s="43">
        <v>1.31</v>
      </c>
      <c r="I58" s="43">
        <v>55.6</v>
      </c>
      <c r="J58" s="43">
        <v>134.4</v>
      </c>
      <c r="K58" s="44">
        <v>2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41.48</v>
      </c>
      <c r="H61" s="19">
        <f t="shared" ref="H61" si="23">SUM(H52:H60)</f>
        <v>36.940000000000005</v>
      </c>
      <c r="I61" s="19">
        <f t="shared" ref="I61" si="24">SUM(I52:I60)</f>
        <v>113.15</v>
      </c>
      <c r="J61" s="19">
        <f t="shared" ref="J61:L61" si="25">SUM(J52:J60)</f>
        <v>704.27</v>
      </c>
      <c r="K61" s="25"/>
      <c r="L61" s="19">
        <f t="shared" si="25"/>
        <v>95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1527</v>
      </c>
      <c r="G62" s="32">
        <f t="shared" ref="G62" si="26">G51+G61</f>
        <v>58.709999999999994</v>
      </c>
      <c r="H62" s="32">
        <f t="shared" ref="H62" si="27">H51+H61</f>
        <v>57.110000000000007</v>
      </c>
      <c r="I62" s="32">
        <f t="shared" ref="I62" si="28">I51+I61</f>
        <v>206.39999999999998</v>
      </c>
      <c r="J62" s="32">
        <f t="shared" ref="J62:L62" si="29">J51+J61</f>
        <v>1332.85</v>
      </c>
      <c r="K62" s="32"/>
      <c r="L62" s="32">
        <f t="shared" si="29"/>
        <v>158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3.15</v>
      </c>
      <c r="H63" s="40">
        <v>8.4</v>
      </c>
      <c r="I63" s="40">
        <v>33.18</v>
      </c>
      <c r="J63" s="40">
        <v>229</v>
      </c>
      <c r="K63" s="41">
        <v>302</v>
      </c>
      <c r="L63" s="40">
        <v>16</v>
      </c>
    </row>
    <row r="64" spans="1:12" ht="15">
      <c r="A64" s="23"/>
      <c r="B64" s="15"/>
      <c r="C64" s="11"/>
      <c r="D64" s="6"/>
      <c r="E64" s="42" t="s">
        <v>51</v>
      </c>
      <c r="F64" s="43">
        <v>200</v>
      </c>
      <c r="G64" s="43">
        <v>0.8</v>
      </c>
      <c r="H64" s="43">
        <v>0</v>
      </c>
      <c r="I64" s="43">
        <v>23</v>
      </c>
      <c r="J64" s="43">
        <v>92</v>
      </c>
      <c r="K64" s="44">
        <v>3</v>
      </c>
      <c r="L64" s="43">
        <v>22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>
        <v>4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2.31</v>
      </c>
      <c r="H66" s="43">
        <v>0.72</v>
      </c>
      <c r="I66" s="43">
        <v>16.02</v>
      </c>
      <c r="J66" s="43">
        <v>80</v>
      </c>
      <c r="K66" s="44">
        <v>1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71</v>
      </c>
      <c r="F68" s="43">
        <v>50</v>
      </c>
      <c r="G68" s="43">
        <v>0.88</v>
      </c>
      <c r="H68" s="43">
        <v>7.2</v>
      </c>
      <c r="I68" s="43">
        <v>5.44</v>
      </c>
      <c r="J68" s="43">
        <v>92</v>
      </c>
      <c r="K68" s="44">
        <v>1</v>
      </c>
      <c r="L68" s="43">
        <v>15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7.3400000000000007</v>
      </c>
      <c r="H70" s="19">
        <f t="shared" ref="H70" si="31">SUM(H63:H69)</f>
        <v>16.32</v>
      </c>
      <c r="I70" s="19">
        <f t="shared" ref="I70" si="32">SUM(I63:I69)</f>
        <v>92.64</v>
      </c>
      <c r="J70" s="19">
        <f t="shared" ref="J70:L70" si="33">SUM(J63:J69)</f>
        <v>551</v>
      </c>
      <c r="K70" s="25"/>
      <c r="L70" s="19">
        <f t="shared" si="33"/>
        <v>60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0.82</v>
      </c>
      <c r="H71" s="43">
        <v>15</v>
      </c>
      <c r="I71" s="43">
        <v>3.43</v>
      </c>
      <c r="J71" s="43">
        <v>152</v>
      </c>
      <c r="K71" s="44">
        <v>20</v>
      </c>
      <c r="L71" s="43">
        <v>22</v>
      </c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3.75</v>
      </c>
      <c r="H72" s="43">
        <v>3.29</v>
      </c>
      <c r="I72" s="43">
        <v>16.84</v>
      </c>
      <c r="J72" s="43">
        <v>113.9</v>
      </c>
      <c r="K72" s="44">
        <v>155</v>
      </c>
      <c r="L72" s="43">
        <v>23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14.13</v>
      </c>
      <c r="H73" s="43">
        <v>15.9</v>
      </c>
      <c r="I73" s="43">
        <v>9.6300000000000008</v>
      </c>
      <c r="J73" s="43">
        <v>239.2</v>
      </c>
      <c r="K73" s="44">
        <v>496</v>
      </c>
      <c r="L73" s="43">
        <v>37</v>
      </c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3.9</v>
      </c>
      <c r="H74" s="43">
        <v>12.43</v>
      </c>
      <c r="I74" s="43">
        <v>10.7</v>
      </c>
      <c r="J74" s="43">
        <v>167</v>
      </c>
      <c r="K74" s="44">
        <v>534</v>
      </c>
      <c r="L74" s="43">
        <v>16</v>
      </c>
    </row>
    <row r="75" spans="1:12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19.04</v>
      </c>
      <c r="J75" s="43">
        <v>78</v>
      </c>
      <c r="K75" s="44">
        <v>6</v>
      </c>
      <c r="L75" s="43">
        <v>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60</v>
      </c>
      <c r="G77" s="43">
        <v>8.4</v>
      </c>
      <c r="H77" s="43">
        <v>1.31</v>
      </c>
      <c r="I77" s="43">
        <v>55.6</v>
      </c>
      <c r="J77" s="43">
        <v>134.4</v>
      </c>
      <c r="K77" s="44">
        <v>2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31</v>
      </c>
      <c r="H80" s="19">
        <f t="shared" ref="H80" si="35">SUM(H71:H79)</f>
        <v>47.93</v>
      </c>
      <c r="I80" s="19">
        <f t="shared" ref="I80" si="36">SUM(I71:I79)</f>
        <v>115.24</v>
      </c>
      <c r="J80" s="19">
        <f t="shared" ref="J80:L80" si="37">SUM(J71:J79)</f>
        <v>884.49999999999989</v>
      </c>
      <c r="K80" s="25"/>
      <c r="L80" s="19">
        <f t="shared" si="37"/>
        <v>109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1530</v>
      </c>
      <c r="G81" s="32">
        <f t="shared" ref="G81" si="38">G70+G80</f>
        <v>38.340000000000003</v>
      </c>
      <c r="H81" s="32">
        <f t="shared" ref="H81" si="39">H70+H80</f>
        <v>64.25</v>
      </c>
      <c r="I81" s="32">
        <f t="shared" ref="I81" si="40">I70+I80</f>
        <v>207.88</v>
      </c>
      <c r="J81" s="32">
        <f t="shared" ref="J81:L81" si="41">J70+J80</f>
        <v>1435.5</v>
      </c>
      <c r="K81" s="32"/>
      <c r="L81" s="32">
        <f t="shared" si="41"/>
        <v>169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150</v>
      </c>
      <c r="G82" s="40">
        <v>11</v>
      </c>
      <c r="H82" s="40">
        <v>10.5</v>
      </c>
      <c r="I82" s="40">
        <v>68.7</v>
      </c>
      <c r="J82" s="40">
        <v>420</v>
      </c>
      <c r="K82" s="41">
        <v>733</v>
      </c>
      <c r="L82" s="40">
        <v>15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693</v>
      </c>
      <c r="L84" s="43">
        <v>12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78</v>
      </c>
      <c r="F86" s="43">
        <v>180</v>
      </c>
      <c r="G86" s="43">
        <v>1.8</v>
      </c>
      <c r="H86" s="43">
        <v>0.54</v>
      </c>
      <c r="I86" s="43">
        <v>38.520000000000003</v>
      </c>
      <c r="J86" s="43">
        <v>149.4</v>
      </c>
      <c r="K86" s="44">
        <v>5</v>
      </c>
      <c r="L86" s="43">
        <v>25</v>
      </c>
    </row>
    <row r="87" spans="1:12" ht="15">
      <c r="A87" s="23"/>
      <c r="B87" s="15"/>
      <c r="C87" s="11"/>
      <c r="D87" s="6"/>
      <c r="E87" s="42" t="s">
        <v>49</v>
      </c>
      <c r="F87" s="43">
        <v>50</v>
      </c>
      <c r="G87" s="43">
        <v>5.6</v>
      </c>
      <c r="H87" s="43">
        <v>7.4</v>
      </c>
      <c r="I87" s="43">
        <v>1.6</v>
      </c>
      <c r="J87" s="43">
        <v>91</v>
      </c>
      <c r="K87" s="44">
        <v>3</v>
      </c>
      <c r="L87" s="43">
        <v>13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23.299999999999997</v>
      </c>
      <c r="H89" s="19">
        <f t="shared" ref="H89" si="43">SUM(H82:H88)</f>
        <v>23.439999999999998</v>
      </c>
      <c r="I89" s="19">
        <f t="shared" ref="I89" si="44">SUM(I82:I88)</f>
        <v>141.32</v>
      </c>
      <c r="J89" s="19">
        <f t="shared" ref="J89:L89" si="45">SUM(J82:J88)</f>
        <v>850.4</v>
      </c>
      <c r="K89" s="25"/>
      <c r="L89" s="19">
        <f t="shared" si="45"/>
        <v>65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10</v>
      </c>
      <c r="H90" s="43">
        <v>0.4</v>
      </c>
      <c r="I90" s="43">
        <v>25.6</v>
      </c>
      <c r="J90" s="43">
        <v>146</v>
      </c>
      <c r="K90" s="44">
        <v>8</v>
      </c>
      <c r="L90" s="43">
        <v>8</v>
      </c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1.93</v>
      </c>
      <c r="H91" s="43">
        <v>6.34</v>
      </c>
      <c r="I91" s="43">
        <v>10.050000000000001</v>
      </c>
      <c r="J91" s="43">
        <v>104.2</v>
      </c>
      <c r="K91" s="44">
        <v>35</v>
      </c>
      <c r="L91" s="43">
        <v>23</v>
      </c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150</v>
      </c>
      <c r="G92" s="43">
        <v>15</v>
      </c>
      <c r="H92" s="43">
        <v>14.7</v>
      </c>
      <c r="I92" s="43">
        <v>24.75</v>
      </c>
      <c r="J92" s="43">
        <v>297</v>
      </c>
      <c r="K92" s="44">
        <v>478</v>
      </c>
      <c r="L92" s="43">
        <v>59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19.04</v>
      </c>
      <c r="J94" s="43">
        <v>78</v>
      </c>
      <c r="K94" s="44">
        <v>7</v>
      </c>
      <c r="L94" s="43">
        <v>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60</v>
      </c>
      <c r="G96" s="43">
        <v>8.4</v>
      </c>
      <c r="H96" s="43">
        <v>1.31</v>
      </c>
      <c r="I96" s="43">
        <v>55.6</v>
      </c>
      <c r="J96" s="43">
        <v>134.4</v>
      </c>
      <c r="K96" s="44">
        <v>2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35.33</v>
      </c>
      <c r="H99" s="19">
        <f t="shared" ref="H99" si="47">SUM(H90:H98)</f>
        <v>22.749999999999996</v>
      </c>
      <c r="I99" s="19">
        <f t="shared" ref="I99" si="48">SUM(I90:I98)</f>
        <v>135.04</v>
      </c>
      <c r="J99" s="19">
        <f t="shared" ref="J99:L99" si="49">SUM(J90:J98)</f>
        <v>759.6</v>
      </c>
      <c r="K99" s="25"/>
      <c r="L99" s="19">
        <f t="shared" si="49"/>
        <v>102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1300</v>
      </c>
      <c r="G100" s="32">
        <f t="shared" ref="G100" si="50">G89+G99</f>
        <v>58.629999999999995</v>
      </c>
      <c r="H100" s="32">
        <f t="shared" ref="H100" si="51">H89+H99</f>
        <v>46.19</v>
      </c>
      <c r="I100" s="32">
        <f t="shared" ref="I100" si="52">I89+I99</f>
        <v>276.36</v>
      </c>
      <c r="J100" s="32">
        <f t="shared" ref="J100:L100" si="53">J89+J99</f>
        <v>1610</v>
      </c>
      <c r="K100" s="32"/>
      <c r="L100" s="32">
        <f t="shared" si="53"/>
        <v>167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4.4800000000000004</v>
      </c>
      <c r="H101" s="40">
        <v>9.5399999999999991</v>
      </c>
      <c r="I101" s="40">
        <v>30.04</v>
      </c>
      <c r="J101" s="40">
        <v>272.5</v>
      </c>
      <c r="K101" s="41">
        <v>302</v>
      </c>
      <c r="L101" s="40">
        <v>10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>
        <v>685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2.31</v>
      </c>
      <c r="H104" s="43">
        <v>0.72</v>
      </c>
      <c r="I104" s="43">
        <v>16.02</v>
      </c>
      <c r="J104" s="43">
        <v>80</v>
      </c>
      <c r="K104" s="44">
        <v>1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 t="s">
        <v>62</v>
      </c>
      <c r="F105" s="43">
        <v>200</v>
      </c>
      <c r="G105" s="43">
        <v>0.8</v>
      </c>
      <c r="H105" s="43">
        <v>0</v>
      </c>
      <c r="I105" s="43">
        <v>0</v>
      </c>
      <c r="J105" s="43">
        <v>22.6</v>
      </c>
      <c r="K105" s="44">
        <v>5</v>
      </c>
      <c r="L105" s="43">
        <v>23</v>
      </c>
    </row>
    <row r="106" spans="1:12" ht="15">
      <c r="A106" s="23"/>
      <c r="B106" s="15"/>
      <c r="C106" s="11"/>
      <c r="D106" s="6"/>
      <c r="E106" s="42" t="s">
        <v>63</v>
      </c>
      <c r="F106" s="43">
        <v>47</v>
      </c>
      <c r="G106" s="43">
        <v>6.02</v>
      </c>
      <c r="H106" s="43">
        <v>5.45</v>
      </c>
      <c r="I106" s="43">
        <v>0.33</v>
      </c>
      <c r="J106" s="43">
        <v>74.58</v>
      </c>
      <c r="K106" s="44">
        <v>337</v>
      </c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677</v>
      </c>
      <c r="G108" s="19">
        <f t="shared" ref="G108:J108" si="54">SUM(G101:G107)</f>
        <v>13.809999999999999</v>
      </c>
      <c r="H108" s="19">
        <f t="shared" si="54"/>
        <v>15.71</v>
      </c>
      <c r="I108" s="19">
        <f t="shared" si="54"/>
        <v>61.39</v>
      </c>
      <c r="J108" s="19">
        <f t="shared" si="54"/>
        <v>507.68</v>
      </c>
      <c r="K108" s="25"/>
      <c r="L108" s="19">
        <f t="shared" ref="L108" si="55">SUM(L101:L107)</f>
        <v>49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100</v>
      </c>
      <c r="G109" s="43">
        <v>0.6</v>
      </c>
      <c r="H109" s="43">
        <v>7.1</v>
      </c>
      <c r="I109" s="43">
        <v>3</v>
      </c>
      <c r="J109" s="43">
        <v>79</v>
      </c>
      <c r="K109" s="44">
        <v>16</v>
      </c>
      <c r="L109" s="43">
        <v>19</v>
      </c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3.9</v>
      </c>
      <c r="H110" s="43">
        <v>4.5999999999999996</v>
      </c>
      <c r="I110" s="43">
        <v>14.6</v>
      </c>
      <c r="J110" s="43">
        <v>116</v>
      </c>
      <c r="K110" s="44">
        <v>144</v>
      </c>
      <c r="L110" s="43">
        <v>22</v>
      </c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9.5</v>
      </c>
      <c r="H111" s="43">
        <v>1.9</v>
      </c>
      <c r="I111" s="43">
        <v>6.4</v>
      </c>
      <c r="J111" s="43">
        <v>80</v>
      </c>
      <c r="K111" s="44">
        <v>391</v>
      </c>
      <c r="L111" s="43">
        <v>44</v>
      </c>
    </row>
    <row r="112" spans="1:12" ht="1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4.7</v>
      </c>
      <c r="H112" s="43">
        <v>0.8</v>
      </c>
      <c r="I112" s="43">
        <v>31.6</v>
      </c>
      <c r="J112" s="43">
        <v>225</v>
      </c>
      <c r="K112" s="44">
        <v>332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>
        <v>701</v>
      </c>
      <c r="L113" s="43">
        <v>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60</v>
      </c>
      <c r="G115" s="43">
        <v>8.4</v>
      </c>
      <c r="H115" s="43">
        <v>1.31</v>
      </c>
      <c r="I115" s="43">
        <v>55.6</v>
      </c>
      <c r="J115" s="43">
        <v>134.4</v>
      </c>
      <c r="K115" s="44">
        <v>2</v>
      </c>
      <c r="L115" s="43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27.200000000000003</v>
      </c>
      <c r="H118" s="19">
        <f t="shared" si="56"/>
        <v>15.71</v>
      </c>
      <c r="I118" s="19">
        <f t="shared" si="56"/>
        <v>137.6</v>
      </c>
      <c r="J118" s="19">
        <f t="shared" si="56"/>
        <v>736.4</v>
      </c>
      <c r="K118" s="25"/>
      <c r="L118" s="19">
        <f t="shared" ref="L118" si="57">SUM(L109:L117)</f>
        <v>107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1527</v>
      </c>
      <c r="G119" s="32">
        <f t="shared" ref="G119" si="58">G108+G118</f>
        <v>41.010000000000005</v>
      </c>
      <c r="H119" s="32">
        <f t="shared" ref="H119" si="59">H108+H118</f>
        <v>31.42</v>
      </c>
      <c r="I119" s="32">
        <f t="shared" ref="I119" si="60">I108+I118</f>
        <v>198.99</v>
      </c>
      <c r="J119" s="32">
        <f t="shared" ref="J119:L119" si="61">J108+J118</f>
        <v>1244.08</v>
      </c>
      <c r="K119" s="32"/>
      <c r="L119" s="32">
        <f t="shared" si="61"/>
        <v>156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6.09</v>
      </c>
      <c r="H120" s="40">
        <v>9.66</v>
      </c>
      <c r="I120" s="40">
        <v>33.4</v>
      </c>
      <c r="J120" s="40">
        <v>240</v>
      </c>
      <c r="K120" s="41">
        <v>302</v>
      </c>
      <c r="L120" s="40">
        <v>11</v>
      </c>
    </row>
    <row r="121" spans="1:12" ht="15">
      <c r="A121" s="14"/>
      <c r="B121" s="15"/>
      <c r="C121" s="11"/>
      <c r="D121" s="6"/>
      <c r="E121" s="42" t="s">
        <v>51</v>
      </c>
      <c r="F121" s="43">
        <v>200</v>
      </c>
      <c r="G121" s="43">
        <v>0.8</v>
      </c>
      <c r="H121" s="43">
        <v>0</v>
      </c>
      <c r="I121" s="43">
        <v>23</v>
      </c>
      <c r="J121" s="43">
        <v>92</v>
      </c>
      <c r="K121" s="44">
        <v>3</v>
      </c>
      <c r="L121" s="43">
        <v>22</v>
      </c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2.5</v>
      </c>
      <c r="H122" s="43">
        <v>3.6</v>
      </c>
      <c r="I122" s="43">
        <v>27.9</v>
      </c>
      <c r="J122" s="43">
        <v>152</v>
      </c>
      <c r="K122" s="44">
        <v>689</v>
      </c>
      <c r="L122" s="43">
        <v>14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2.31</v>
      </c>
      <c r="H123" s="43">
        <v>0.72</v>
      </c>
      <c r="I123" s="43">
        <v>16.02</v>
      </c>
      <c r="J123" s="43">
        <v>80</v>
      </c>
      <c r="K123" s="44">
        <v>1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54</v>
      </c>
      <c r="F125" s="43">
        <v>50</v>
      </c>
      <c r="G125" s="43">
        <v>1.2</v>
      </c>
      <c r="H125" s="43">
        <v>3.1</v>
      </c>
      <c r="I125" s="43">
        <v>21</v>
      </c>
      <c r="J125" s="43">
        <v>118</v>
      </c>
      <c r="K125" s="44">
        <v>3</v>
      </c>
      <c r="L125" s="43">
        <v>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12.9</v>
      </c>
      <c r="H127" s="19">
        <f t="shared" si="62"/>
        <v>17.080000000000002</v>
      </c>
      <c r="I127" s="19">
        <f t="shared" si="62"/>
        <v>121.32</v>
      </c>
      <c r="J127" s="19">
        <f t="shared" si="62"/>
        <v>682</v>
      </c>
      <c r="K127" s="25"/>
      <c r="L127" s="19">
        <f t="shared" ref="L127" si="63">SUM(L120:L126)</f>
        <v>55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10</v>
      </c>
      <c r="H128" s="43">
        <v>0.4</v>
      </c>
      <c r="I128" s="43">
        <v>25.6</v>
      </c>
      <c r="J128" s="43">
        <v>146</v>
      </c>
      <c r="K128" s="44">
        <v>8</v>
      </c>
      <c r="L128" s="43">
        <v>8</v>
      </c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6.3</v>
      </c>
      <c r="H129" s="43">
        <v>7.7</v>
      </c>
      <c r="I129" s="43">
        <v>13.3</v>
      </c>
      <c r="J129" s="43">
        <v>148</v>
      </c>
      <c r="K129" s="44">
        <v>110</v>
      </c>
      <c r="L129" s="43">
        <v>25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14.13</v>
      </c>
      <c r="H130" s="43">
        <v>15.9</v>
      </c>
      <c r="I130" s="43">
        <v>9.6300000000000008</v>
      </c>
      <c r="J130" s="43">
        <v>239.2</v>
      </c>
      <c r="K130" s="44">
        <v>496</v>
      </c>
      <c r="L130" s="43">
        <v>37</v>
      </c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</v>
      </c>
      <c r="H131" s="43">
        <v>6.3</v>
      </c>
      <c r="I131" s="43">
        <v>20.3</v>
      </c>
      <c r="J131" s="43">
        <v>150</v>
      </c>
      <c r="K131" s="44">
        <v>520</v>
      </c>
      <c r="L131" s="43">
        <v>15</v>
      </c>
    </row>
    <row r="132" spans="1:12" ht="1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44">
        <v>685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60</v>
      </c>
      <c r="G134" s="43">
        <v>8.4</v>
      </c>
      <c r="H134" s="43">
        <v>1.31</v>
      </c>
      <c r="I134" s="43">
        <v>55.6</v>
      </c>
      <c r="J134" s="43">
        <v>134.4</v>
      </c>
      <c r="K134" s="44">
        <v>2</v>
      </c>
      <c r="L134" s="43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42.03</v>
      </c>
      <c r="H137" s="19">
        <f t="shared" si="64"/>
        <v>31.61</v>
      </c>
      <c r="I137" s="19">
        <f t="shared" si="64"/>
        <v>139.43</v>
      </c>
      <c r="J137" s="19">
        <f t="shared" si="64"/>
        <v>875.6</v>
      </c>
      <c r="K137" s="25"/>
      <c r="L137" s="19">
        <f t="shared" ref="L137" si="65">SUM(L128:L136)</f>
        <v>93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1490</v>
      </c>
      <c r="G138" s="32">
        <f t="shared" ref="G138" si="66">G127+G137</f>
        <v>54.93</v>
      </c>
      <c r="H138" s="32">
        <f t="shared" ref="H138" si="67">H127+H137</f>
        <v>48.69</v>
      </c>
      <c r="I138" s="32">
        <f t="shared" ref="I138" si="68">I127+I137</f>
        <v>260.75</v>
      </c>
      <c r="J138" s="32">
        <f t="shared" ref="J138:L138" si="69">J127+J137</f>
        <v>1557.6</v>
      </c>
      <c r="K138" s="32"/>
      <c r="L138" s="32">
        <f t="shared" si="69"/>
        <v>148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16.8</v>
      </c>
      <c r="H139" s="40">
        <v>14.9</v>
      </c>
      <c r="I139" s="40">
        <v>15.4</v>
      </c>
      <c r="J139" s="40">
        <v>267.7</v>
      </c>
      <c r="K139" s="41">
        <v>366</v>
      </c>
      <c r="L139" s="40">
        <v>55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685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2.31</v>
      </c>
      <c r="H142" s="43">
        <v>0.72</v>
      </c>
      <c r="I142" s="43">
        <v>16.02</v>
      </c>
      <c r="J142" s="43">
        <v>80</v>
      </c>
      <c r="K142" s="44">
        <v>1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 t="s">
        <v>78</v>
      </c>
      <c r="F143" s="43">
        <v>180</v>
      </c>
      <c r="G143" s="43">
        <v>1.8</v>
      </c>
      <c r="H143" s="43">
        <v>0.54</v>
      </c>
      <c r="I143" s="43">
        <v>38.520000000000003</v>
      </c>
      <c r="J143" s="43">
        <v>149.4</v>
      </c>
      <c r="K143" s="44">
        <v>5</v>
      </c>
      <c r="L143" s="43">
        <v>25</v>
      </c>
    </row>
    <row r="144" spans="1:12" ht="15">
      <c r="A144" s="23"/>
      <c r="B144" s="15"/>
      <c r="C144" s="11"/>
      <c r="D144" s="6"/>
      <c r="E144" s="42" t="s">
        <v>71</v>
      </c>
      <c r="F144" s="43">
        <v>50</v>
      </c>
      <c r="G144" s="43">
        <v>0.88</v>
      </c>
      <c r="H144" s="43">
        <v>7.2</v>
      </c>
      <c r="I144" s="43">
        <v>5.44</v>
      </c>
      <c r="J144" s="43">
        <v>92</v>
      </c>
      <c r="K144" s="44">
        <v>3</v>
      </c>
      <c r="L144" s="43">
        <v>15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21.99</v>
      </c>
      <c r="H146" s="19">
        <f t="shared" si="70"/>
        <v>23.36</v>
      </c>
      <c r="I146" s="19">
        <f t="shared" si="70"/>
        <v>90.38</v>
      </c>
      <c r="J146" s="19">
        <f t="shared" si="70"/>
        <v>647.1</v>
      </c>
      <c r="K146" s="25"/>
      <c r="L146" s="19">
        <f t="shared" ref="L146" si="71">SUM(L139:L145)</f>
        <v>102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100</v>
      </c>
      <c r="G147" s="43">
        <v>0.82</v>
      </c>
      <c r="H147" s="43">
        <v>15</v>
      </c>
      <c r="I147" s="43">
        <v>3.43</v>
      </c>
      <c r="J147" s="43">
        <v>152</v>
      </c>
      <c r="K147" s="44">
        <v>20</v>
      </c>
      <c r="L147" s="43">
        <v>22</v>
      </c>
    </row>
    <row r="148" spans="1:12" ht="1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4.45</v>
      </c>
      <c r="H148" s="43">
        <v>4.9000000000000004</v>
      </c>
      <c r="I148" s="43">
        <v>31.2</v>
      </c>
      <c r="J148" s="43">
        <v>144</v>
      </c>
      <c r="K148" s="44">
        <v>171</v>
      </c>
      <c r="L148" s="43">
        <v>16</v>
      </c>
    </row>
    <row r="149" spans="1:12" ht="15">
      <c r="A149" s="23"/>
      <c r="B149" s="15"/>
      <c r="C149" s="11"/>
      <c r="D149" s="7" t="s">
        <v>28</v>
      </c>
      <c r="E149" s="42" t="s">
        <v>92</v>
      </c>
      <c r="F149" s="43">
        <v>150</v>
      </c>
      <c r="G149" s="43">
        <v>16.2</v>
      </c>
      <c r="H149" s="43">
        <v>8.85</v>
      </c>
      <c r="I149" s="43">
        <v>28.4</v>
      </c>
      <c r="J149" s="43">
        <v>262.5</v>
      </c>
      <c r="K149" s="44">
        <v>443</v>
      </c>
      <c r="L149" s="43">
        <v>51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</v>
      </c>
      <c r="H151" s="43">
        <v>0</v>
      </c>
      <c r="I151" s="43">
        <v>19.04</v>
      </c>
      <c r="J151" s="43">
        <v>78</v>
      </c>
      <c r="K151" s="44">
        <v>6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60</v>
      </c>
      <c r="G153" s="43">
        <v>8.4</v>
      </c>
      <c r="H153" s="43">
        <v>1.31</v>
      </c>
      <c r="I153" s="43">
        <v>55.6</v>
      </c>
      <c r="J153" s="43">
        <v>134.4</v>
      </c>
      <c r="K153" s="44">
        <v>2</v>
      </c>
      <c r="L153" s="4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29.869999999999997</v>
      </c>
      <c r="H156" s="19">
        <f t="shared" si="72"/>
        <v>30.06</v>
      </c>
      <c r="I156" s="19">
        <f t="shared" si="72"/>
        <v>137.66999999999999</v>
      </c>
      <c r="J156" s="19">
        <f t="shared" si="72"/>
        <v>770.9</v>
      </c>
      <c r="K156" s="25"/>
      <c r="L156" s="19">
        <f t="shared" ref="L156" si="73">SUM(L147:L155)</f>
        <v>100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1370</v>
      </c>
      <c r="G157" s="32">
        <f t="shared" ref="G157" si="74">G146+G156</f>
        <v>51.86</v>
      </c>
      <c r="H157" s="32">
        <f t="shared" ref="H157" si="75">H146+H156</f>
        <v>53.42</v>
      </c>
      <c r="I157" s="32">
        <f t="shared" ref="I157" si="76">I146+I156</f>
        <v>228.04999999999998</v>
      </c>
      <c r="J157" s="32">
        <f t="shared" ref="J157:L157" si="77">J146+J156</f>
        <v>1418</v>
      </c>
      <c r="K157" s="32"/>
      <c r="L157" s="32">
        <f t="shared" si="77"/>
        <v>202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200</v>
      </c>
      <c r="G158" s="40">
        <v>6</v>
      </c>
      <c r="H158" s="40">
        <v>6.4</v>
      </c>
      <c r="I158" s="40">
        <v>30.6</v>
      </c>
      <c r="J158" s="40">
        <v>196</v>
      </c>
      <c r="K158" s="41">
        <v>246</v>
      </c>
      <c r="L158" s="40">
        <v>13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4.9000000000000004</v>
      </c>
      <c r="H160" s="43">
        <v>5</v>
      </c>
      <c r="I160" s="43">
        <v>32.5</v>
      </c>
      <c r="J160" s="43">
        <v>190</v>
      </c>
      <c r="K160" s="44">
        <v>693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2.31</v>
      </c>
      <c r="H161" s="43">
        <v>0.72</v>
      </c>
      <c r="I161" s="43">
        <v>16.02</v>
      </c>
      <c r="J161" s="43">
        <v>80</v>
      </c>
      <c r="K161" s="44">
        <v>1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0.8</v>
      </c>
      <c r="H162" s="43">
        <v>0</v>
      </c>
      <c r="I162" s="43">
        <v>22.6</v>
      </c>
      <c r="J162" s="43">
        <v>92</v>
      </c>
      <c r="K162" s="44">
        <v>5</v>
      </c>
      <c r="L162" s="43">
        <v>23</v>
      </c>
    </row>
    <row r="163" spans="1:12" ht="15">
      <c r="A163" s="23"/>
      <c r="B163" s="15"/>
      <c r="C163" s="11"/>
      <c r="D163" s="6"/>
      <c r="E163" s="42" t="s">
        <v>49</v>
      </c>
      <c r="F163" s="43">
        <v>50</v>
      </c>
      <c r="G163" s="43">
        <v>5.6</v>
      </c>
      <c r="H163" s="43">
        <v>7.4</v>
      </c>
      <c r="I163" s="43">
        <v>1.6</v>
      </c>
      <c r="J163" s="43">
        <v>91</v>
      </c>
      <c r="K163" s="44">
        <v>3</v>
      </c>
      <c r="L163" s="43">
        <v>13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19.61</v>
      </c>
      <c r="H165" s="19">
        <f t="shared" si="78"/>
        <v>19.520000000000003</v>
      </c>
      <c r="I165" s="19">
        <f t="shared" si="78"/>
        <v>103.32</v>
      </c>
      <c r="J165" s="19">
        <f t="shared" si="78"/>
        <v>649</v>
      </c>
      <c r="K165" s="25"/>
      <c r="L165" s="19">
        <f t="shared" ref="L165" si="79">SUM(L158:L164)</f>
        <v>64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100</v>
      </c>
      <c r="G166" s="43">
        <v>0.9</v>
      </c>
      <c r="H166" s="43">
        <v>7.1</v>
      </c>
      <c r="I166" s="43">
        <v>3.9</v>
      </c>
      <c r="J166" s="43">
        <v>85</v>
      </c>
      <c r="K166" s="44">
        <v>19</v>
      </c>
      <c r="L166" s="43">
        <v>21</v>
      </c>
    </row>
    <row r="167" spans="1:12" ht="15">
      <c r="A167" s="23"/>
      <c r="B167" s="15"/>
      <c r="C167" s="11"/>
      <c r="D167" s="7" t="s">
        <v>27</v>
      </c>
      <c r="E167" s="42" t="s">
        <v>95</v>
      </c>
      <c r="F167" s="43">
        <v>250</v>
      </c>
      <c r="G167" s="43">
        <v>2.8</v>
      </c>
      <c r="H167" s="43">
        <v>5.8</v>
      </c>
      <c r="I167" s="43">
        <v>13.9</v>
      </c>
      <c r="J167" s="43">
        <v>120</v>
      </c>
      <c r="K167" s="44">
        <v>148</v>
      </c>
      <c r="L167" s="43">
        <v>20</v>
      </c>
    </row>
    <row r="168" spans="1:12" ht="15">
      <c r="A168" s="23"/>
      <c r="B168" s="15"/>
      <c r="C168" s="11"/>
      <c r="D168" s="7" t="s">
        <v>28</v>
      </c>
      <c r="E168" s="42" t="s">
        <v>45</v>
      </c>
      <c r="F168" s="43">
        <v>90</v>
      </c>
      <c r="G168" s="43">
        <v>12.2</v>
      </c>
      <c r="H168" s="43">
        <v>13.4</v>
      </c>
      <c r="I168" s="43">
        <v>6.6</v>
      </c>
      <c r="J168" s="43">
        <v>201</v>
      </c>
      <c r="K168" s="44">
        <v>450</v>
      </c>
      <c r="L168" s="43">
        <v>45</v>
      </c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3.9</v>
      </c>
      <c r="H169" s="43">
        <v>12.43</v>
      </c>
      <c r="I169" s="43">
        <v>10.7</v>
      </c>
      <c r="J169" s="43">
        <v>167</v>
      </c>
      <c r="K169" s="44">
        <v>534</v>
      </c>
      <c r="L169" s="43">
        <v>16</v>
      </c>
    </row>
    <row r="170" spans="1:12" ht="1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0.68</v>
      </c>
      <c r="H170" s="43">
        <v>0.13</v>
      </c>
      <c r="I170" s="43">
        <v>1.65</v>
      </c>
      <c r="J170" s="43">
        <v>46.87</v>
      </c>
      <c r="K170" s="44">
        <v>705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60</v>
      </c>
      <c r="G172" s="43">
        <v>8.4</v>
      </c>
      <c r="H172" s="43">
        <v>1.31</v>
      </c>
      <c r="I172" s="43">
        <v>55.6</v>
      </c>
      <c r="J172" s="43">
        <v>134.4</v>
      </c>
      <c r="K172" s="44">
        <v>2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28.879999999999995</v>
      </c>
      <c r="H175" s="19">
        <f t="shared" si="80"/>
        <v>40.17</v>
      </c>
      <c r="I175" s="19">
        <f t="shared" si="80"/>
        <v>92.35</v>
      </c>
      <c r="J175" s="19">
        <f t="shared" si="80"/>
        <v>754.27</v>
      </c>
      <c r="K175" s="25"/>
      <c r="L175" s="19">
        <f t="shared" ref="L175" si="81">SUM(L166:L174)</f>
        <v>113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1530</v>
      </c>
      <c r="G176" s="32">
        <f t="shared" ref="G176" si="82">G165+G175</f>
        <v>48.489999999999995</v>
      </c>
      <c r="H176" s="32">
        <f t="shared" ref="H176" si="83">H165+H175</f>
        <v>59.690000000000005</v>
      </c>
      <c r="I176" s="32">
        <f t="shared" ref="I176" si="84">I165+I175</f>
        <v>195.67</v>
      </c>
      <c r="J176" s="32">
        <f t="shared" ref="J176:L176" si="85">J165+J175</f>
        <v>1403.27</v>
      </c>
      <c r="K176" s="32"/>
      <c r="L176" s="32">
        <f t="shared" si="85"/>
        <v>177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3.15</v>
      </c>
      <c r="H177" s="40">
        <v>8.4</v>
      </c>
      <c r="I177" s="40">
        <v>33.18</v>
      </c>
      <c r="J177" s="40">
        <v>229</v>
      </c>
      <c r="K177" s="41">
        <v>302</v>
      </c>
      <c r="L177" s="40">
        <v>16</v>
      </c>
    </row>
    <row r="178" spans="1:12" ht="15">
      <c r="A178" s="23"/>
      <c r="B178" s="15"/>
      <c r="C178" s="11"/>
      <c r="D178" s="6"/>
      <c r="E178" s="42" t="s">
        <v>51</v>
      </c>
      <c r="F178" s="43">
        <v>200</v>
      </c>
      <c r="G178" s="43">
        <v>0.8</v>
      </c>
      <c r="H178" s="43">
        <v>0</v>
      </c>
      <c r="I178" s="43">
        <v>23</v>
      </c>
      <c r="J178" s="43">
        <v>92</v>
      </c>
      <c r="K178" s="44">
        <v>3</v>
      </c>
      <c r="L178" s="43">
        <v>22</v>
      </c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>
        <v>685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2.31</v>
      </c>
      <c r="H180" s="43">
        <v>0.72</v>
      </c>
      <c r="I180" s="43">
        <v>16.02</v>
      </c>
      <c r="J180" s="43">
        <v>80</v>
      </c>
      <c r="K180" s="44">
        <v>1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63</v>
      </c>
      <c r="F182" s="43">
        <v>47</v>
      </c>
      <c r="G182" s="43">
        <v>6.02</v>
      </c>
      <c r="H182" s="43">
        <v>5.45</v>
      </c>
      <c r="I182" s="43">
        <v>0.33</v>
      </c>
      <c r="J182" s="43">
        <v>74.58</v>
      </c>
      <c r="K182" s="44">
        <v>337</v>
      </c>
      <c r="L182" s="43">
        <v>10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677</v>
      </c>
      <c r="G184" s="19">
        <f t="shared" ref="G184:J184" si="86">SUM(G177:G183)</f>
        <v>12.48</v>
      </c>
      <c r="H184" s="19">
        <f t="shared" si="86"/>
        <v>14.57</v>
      </c>
      <c r="I184" s="19">
        <f t="shared" si="86"/>
        <v>87.53</v>
      </c>
      <c r="J184" s="19">
        <f t="shared" si="86"/>
        <v>533.58000000000004</v>
      </c>
      <c r="K184" s="25"/>
      <c r="L184" s="19">
        <f t="shared" ref="L184" si="87">SUM(L177:L183)</f>
        <v>54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100</v>
      </c>
      <c r="G185" s="43">
        <v>1.4</v>
      </c>
      <c r="H185" s="43">
        <v>5.0999999999999996</v>
      </c>
      <c r="I185" s="43">
        <v>8.9</v>
      </c>
      <c r="J185" s="43">
        <v>88</v>
      </c>
      <c r="K185" s="44">
        <v>43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10.5</v>
      </c>
      <c r="H186" s="43">
        <v>8.1</v>
      </c>
      <c r="I186" s="43">
        <v>22.5</v>
      </c>
      <c r="J186" s="43">
        <v>209</v>
      </c>
      <c r="K186" s="44">
        <v>139</v>
      </c>
      <c r="L186" s="43">
        <v>19</v>
      </c>
    </row>
    <row r="187" spans="1:12" ht="15">
      <c r="A187" s="23"/>
      <c r="B187" s="15"/>
      <c r="C187" s="11"/>
      <c r="D187" s="7" t="s">
        <v>28</v>
      </c>
      <c r="E187" s="42" t="s">
        <v>57</v>
      </c>
      <c r="F187" s="43">
        <v>90</v>
      </c>
      <c r="G187" s="43">
        <v>20.8</v>
      </c>
      <c r="H187" s="43">
        <v>20.8</v>
      </c>
      <c r="I187" s="43">
        <v>11.1</v>
      </c>
      <c r="J187" s="43">
        <v>116</v>
      </c>
      <c r="K187" s="44">
        <v>487</v>
      </c>
      <c r="L187" s="43">
        <v>35</v>
      </c>
    </row>
    <row r="188" spans="1:12" ht="1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7.7</v>
      </c>
      <c r="H188" s="43">
        <v>9.9</v>
      </c>
      <c r="I188" s="43">
        <v>38.200000000000003</v>
      </c>
      <c r="J188" s="43">
        <v>279</v>
      </c>
      <c r="K188" s="44">
        <v>246</v>
      </c>
      <c r="L188" s="43">
        <v>17</v>
      </c>
    </row>
    <row r="189" spans="1:12" ht="1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</v>
      </c>
      <c r="H189" s="43">
        <v>0</v>
      </c>
      <c r="I189" s="43">
        <v>19.04</v>
      </c>
      <c r="J189" s="43">
        <v>78</v>
      </c>
      <c r="K189" s="44">
        <v>7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60</v>
      </c>
      <c r="G191" s="43">
        <v>8.4</v>
      </c>
      <c r="H191" s="43">
        <v>1.31</v>
      </c>
      <c r="I191" s="43">
        <v>55.6</v>
      </c>
      <c r="J191" s="43">
        <v>134.4</v>
      </c>
      <c r="K191" s="44">
        <v>2</v>
      </c>
      <c r="L191" s="43">
        <v>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48.800000000000004</v>
      </c>
      <c r="H194" s="19">
        <f t="shared" si="88"/>
        <v>45.21</v>
      </c>
      <c r="I194" s="19">
        <f t="shared" si="88"/>
        <v>155.34</v>
      </c>
      <c r="J194" s="19">
        <f t="shared" si="88"/>
        <v>904.4</v>
      </c>
      <c r="K194" s="25"/>
      <c r="L194" s="19">
        <f t="shared" ref="L194" si="89">SUM(L185:L193)</f>
        <v>93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1527</v>
      </c>
      <c r="G195" s="32">
        <f t="shared" ref="G195" si="90">G184+G194</f>
        <v>61.28</v>
      </c>
      <c r="H195" s="32">
        <f t="shared" ref="H195" si="91">H184+H194</f>
        <v>59.78</v>
      </c>
      <c r="I195" s="32">
        <f t="shared" ref="I195" si="92">I184+I194</f>
        <v>242.87</v>
      </c>
      <c r="J195" s="32">
        <f t="shared" ref="J195:L195" si="93">J184+J194</f>
        <v>1437.98</v>
      </c>
      <c r="K195" s="32"/>
      <c r="L195" s="32">
        <f t="shared" si="93"/>
        <v>147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53.178000000000011</v>
      </c>
      <c r="H196" s="34">
        <f t="shared" si="94"/>
        <v>54.695000000000007</v>
      </c>
      <c r="I196" s="34">
        <f t="shared" si="94"/>
        <v>230.59499999999997</v>
      </c>
      <c r="J196" s="34">
        <f t="shared" si="94"/>
        <v>1453.308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2022-05-16T14:23:56Z</dcterms:created>
  <dcterms:modified xsi:type="dcterms:W3CDTF">2024-02-08T05:56:47Z</dcterms:modified>
</cp:coreProperties>
</file>